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<sst xmlns="http://schemas.openxmlformats.org/spreadsheetml/2006/main" count="102" uniqueCount="28">
  <si>
    <t>№ п/п</t>
  </si>
  <si>
    <t>Имя чемпиона</t>
  </si>
  <si>
    <t>Имя судьи</t>
  </si>
  <si>
    <t>Количество баллов</t>
  </si>
  <si>
    <t>Кэти Белл</t>
  </si>
  <si>
    <t>Крис МакЛэйн</t>
  </si>
  <si>
    <t>Роза Тайлер</t>
  </si>
  <si>
    <t>-</t>
  </si>
  <si>
    <t>Elenita Morente</t>
  </si>
  <si>
    <t>Бритни Тент</t>
  </si>
  <si>
    <t>Результаты 2 тура</t>
  </si>
  <si>
    <t>Фрэд Грин</t>
  </si>
  <si>
    <t>Адель Джонсон</t>
  </si>
  <si>
    <t>Мия Эрленберг</t>
  </si>
  <si>
    <t>Luna Lankaster</t>
  </si>
  <si>
    <t>Роксана Принс*</t>
  </si>
  <si>
    <t xml:space="preserve">* - в связи с отсутствием профессора Astiya Nikols, её заменила запасная судья - Роксана Принс. </t>
  </si>
  <si>
    <t xml:space="preserve">Общее количество набранных баллов: </t>
  </si>
  <si>
    <t xml:space="preserve">Места: </t>
  </si>
  <si>
    <t>Сумма баллов за 1 и 2 тур:</t>
  </si>
  <si>
    <t xml:space="preserve">Сумма баллов за 1,2,3 тур: </t>
  </si>
  <si>
    <t xml:space="preserve">Места Турнира Четырёх: </t>
  </si>
  <si>
    <t xml:space="preserve">По результатам 3 тура все судьи дали одинаковое количество баллов Розе и Бритни. </t>
  </si>
  <si>
    <t xml:space="preserve">Одинаковое количество балов получили также Кэти и Эленита от всех судей, кроме Мии Эрленберг, которая дала Элените на 1 балл меньше. </t>
  </si>
  <si>
    <t>Elenita Morente, факультет Рейвенкло, получает за третий тур 100 баллов!</t>
  </si>
  <si>
    <t>Кэти Белл, факультет Гриффиндор, получает за третий тур 135 баллов!</t>
  </si>
  <si>
    <t>Роза Тайлер, факультет Слизерин и Бритни Тент, факультет Хаффлпафф, получают за третий тур по 205 баллов!</t>
  </si>
  <si>
    <t>ПОБЕДИТЕЛЬ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</si>
</sst>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4:O44"/>
  <sheetViews>
    <sheetView tabSelected="1" workbookViewId="0" topLeftCell="A16">
      <selection activeCell="N37" sqref="N37"/>
    </sheetView>
  </sheetViews>
  <sheetFormatPr defaultColWidth="9.140625" defaultRowHeight="12.75"/>
  <cols>
    <col min="5" max="5" width="6.57421875" style="0" customWidth="1"/>
    <col min="6" max="6" width="14.7109375" style="0" customWidth="1"/>
    <col min="7" max="7" width="15.8515625" style="0" customWidth="1"/>
    <col min="8" max="8" width="19.57421875" style="0" customWidth="1"/>
    <col min="10" max="10" width="16.140625" style="0" customWidth="1"/>
    <col min="11" max="11" width="9.7109375" style="0" customWidth="1"/>
    <col min="12" max="12" width="12.7109375" style="0" customWidth="1"/>
  </cols>
  <sheetData>
    <row r="3" ht="13.5" thickBot="1"/>
    <row r="4" spans="5:14" ht="13.5" thickBot="1">
      <c r="E4" s="19" t="s">
        <v>10</v>
      </c>
      <c r="F4" s="20"/>
      <c r="G4" s="20"/>
      <c r="H4" s="21"/>
      <c r="I4" s="3"/>
      <c r="J4" s="22" t="s">
        <v>17</v>
      </c>
      <c r="K4" s="22"/>
      <c r="L4" s="22"/>
      <c r="N4" s="13" t="s">
        <v>18</v>
      </c>
    </row>
    <row r="5" spans="5:8" ht="13.5" thickBot="1">
      <c r="E5" s="10" t="s">
        <v>0</v>
      </c>
      <c r="F5" s="10" t="s">
        <v>1</v>
      </c>
      <c r="G5" s="10" t="s">
        <v>2</v>
      </c>
      <c r="H5" s="10" t="s">
        <v>3</v>
      </c>
    </row>
    <row r="6" spans="5:14" ht="13.5" thickBot="1">
      <c r="E6" s="1">
        <v>1</v>
      </c>
      <c r="F6" s="4" t="s">
        <v>4</v>
      </c>
      <c r="G6" s="2" t="s">
        <v>5</v>
      </c>
      <c r="H6" s="2">
        <v>18</v>
      </c>
      <c r="J6" s="17" t="s">
        <v>4</v>
      </c>
      <c r="K6" s="18">
        <f>H6+H11+H16+H21+H26+H31</f>
        <v>108</v>
      </c>
      <c r="N6" s="18">
        <v>3</v>
      </c>
    </row>
    <row r="7" spans="5:8" ht="13.5" thickBot="1">
      <c r="E7" s="1">
        <v>2</v>
      </c>
      <c r="F7" s="7" t="s">
        <v>6</v>
      </c>
      <c r="G7" s="1" t="s">
        <v>7</v>
      </c>
      <c r="H7" s="2">
        <v>18</v>
      </c>
    </row>
    <row r="8" spans="5:14" ht="13.5" thickBot="1">
      <c r="E8" s="1">
        <v>3</v>
      </c>
      <c r="F8" s="8" t="s">
        <v>8</v>
      </c>
      <c r="G8" s="1" t="s">
        <v>7</v>
      </c>
      <c r="H8" s="2">
        <v>18</v>
      </c>
      <c r="J8" s="16" t="s">
        <v>6</v>
      </c>
      <c r="K8" s="18">
        <f>H7+H12+H17+H22+H27+H32</f>
        <v>114</v>
      </c>
      <c r="N8" s="18">
        <v>1</v>
      </c>
    </row>
    <row r="9" spans="5:8" ht="13.5" thickBot="1">
      <c r="E9" s="1">
        <v>4</v>
      </c>
      <c r="F9" s="9" t="s">
        <v>9</v>
      </c>
      <c r="G9" s="1" t="s">
        <v>7</v>
      </c>
      <c r="H9" s="2">
        <v>18</v>
      </c>
    </row>
    <row r="10" spans="5:14" ht="13.5" thickBot="1">
      <c r="E10" s="2" t="s">
        <v>7</v>
      </c>
      <c r="F10" s="5" t="s">
        <v>7</v>
      </c>
      <c r="G10" s="6" t="s">
        <v>7</v>
      </c>
      <c r="H10" s="2" t="s">
        <v>7</v>
      </c>
      <c r="J10" s="15" t="s">
        <v>8</v>
      </c>
      <c r="K10" s="18">
        <f>H8+H13+H18+H23+H28+H33</f>
        <v>102</v>
      </c>
      <c r="N10" s="18">
        <v>4</v>
      </c>
    </row>
    <row r="11" spans="5:8" ht="13.5" thickBot="1">
      <c r="E11" s="1">
        <v>1</v>
      </c>
      <c r="F11" s="4" t="s">
        <v>4</v>
      </c>
      <c r="G11" s="2" t="s">
        <v>11</v>
      </c>
      <c r="H11" s="2">
        <v>18</v>
      </c>
    </row>
    <row r="12" spans="5:14" ht="13.5" thickBot="1">
      <c r="E12" s="1">
        <v>2</v>
      </c>
      <c r="F12" s="7" t="s">
        <v>6</v>
      </c>
      <c r="G12" s="1" t="s">
        <v>7</v>
      </c>
      <c r="H12" s="2">
        <v>20</v>
      </c>
      <c r="J12" s="14" t="s">
        <v>9</v>
      </c>
      <c r="K12" s="18">
        <f>H9+H14+H19+H24+H29+H34</f>
        <v>109</v>
      </c>
      <c r="N12" s="18">
        <v>2</v>
      </c>
    </row>
    <row r="13" spans="5:8" ht="12.75">
      <c r="E13" s="11">
        <v>3</v>
      </c>
      <c r="F13" s="8" t="s">
        <v>8</v>
      </c>
      <c r="G13" s="1" t="s">
        <v>7</v>
      </c>
      <c r="H13" s="2">
        <v>16</v>
      </c>
    </row>
    <row r="14" spans="5:8" ht="12.75">
      <c r="E14" s="11">
        <v>4</v>
      </c>
      <c r="F14" s="9" t="s">
        <v>9</v>
      </c>
      <c r="G14" s="1" t="s">
        <v>7</v>
      </c>
      <c r="H14" s="2">
        <v>16</v>
      </c>
    </row>
    <row r="15" spans="5:14" ht="12.75">
      <c r="E15" s="1" t="s">
        <v>7</v>
      </c>
      <c r="F15" s="1" t="s">
        <v>7</v>
      </c>
      <c r="G15" s="1" t="s">
        <v>7</v>
      </c>
      <c r="H15" s="2" t="s">
        <v>7</v>
      </c>
      <c r="J15" s="23" t="s">
        <v>19</v>
      </c>
      <c r="K15" s="24"/>
      <c r="N15" s="13" t="s">
        <v>18</v>
      </c>
    </row>
    <row r="16" spans="5:8" ht="13.5" thickBot="1">
      <c r="E16" s="1">
        <v>1</v>
      </c>
      <c r="F16" s="4" t="s">
        <v>4</v>
      </c>
      <c r="G16" s="2" t="s">
        <v>12</v>
      </c>
      <c r="H16" s="2">
        <v>18</v>
      </c>
    </row>
    <row r="17" spans="5:14" ht="13.5" thickBot="1">
      <c r="E17" s="1">
        <v>2</v>
      </c>
      <c r="F17" s="7" t="s">
        <v>6</v>
      </c>
      <c r="G17" s="1" t="s">
        <v>7</v>
      </c>
      <c r="H17" s="2">
        <v>20</v>
      </c>
      <c r="J17" s="17" t="s">
        <v>4</v>
      </c>
      <c r="K17" s="18">
        <f>344+K6</f>
        <v>452</v>
      </c>
      <c r="N17" s="18">
        <v>2</v>
      </c>
    </row>
    <row r="18" spans="5:8" ht="13.5" thickBot="1">
      <c r="E18" s="11">
        <v>3</v>
      </c>
      <c r="F18" s="8" t="s">
        <v>8</v>
      </c>
      <c r="G18" s="1" t="s">
        <v>7</v>
      </c>
      <c r="H18" s="2">
        <v>14</v>
      </c>
    </row>
    <row r="19" spans="5:14" ht="13.5" thickBot="1">
      <c r="E19" s="11">
        <v>4</v>
      </c>
      <c r="F19" s="9" t="s">
        <v>9</v>
      </c>
      <c r="G19" s="1" t="s">
        <v>7</v>
      </c>
      <c r="H19" s="2">
        <v>17</v>
      </c>
      <c r="J19" s="16" t="s">
        <v>6</v>
      </c>
      <c r="K19" s="18">
        <f>387+K8</f>
        <v>501</v>
      </c>
      <c r="N19" s="18">
        <v>1</v>
      </c>
    </row>
    <row r="20" spans="5:8" ht="13.5" thickBot="1">
      <c r="E20" s="1" t="s">
        <v>7</v>
      </c>
      <c r="F20" s="1" t="s">
        <v>7</v>
      </c>
      <c r="G20" s="1" t="s">
        <v>7</v>
      </c>
      <c r="H20" s="2" t="s">
        <v>7</v>
      </c>
    </row>
    <row r="21" spans="5:14" ht="13.5" thickBot="1">
      <c r="E21" s="1">
        <v>1</v>
      </c>
      <c r="F21" s="4" t="s">
        <v>4</v>
      </c>
      <c r="G21" s="2" t="s">
        <v>13</v>
      </c>
      <c r="H21" s="2">
        <v>18</v>
      </c>
      <c r="J21" s="15" t="s">
        <v>8</v>
      </c>
      <c r="K21" s="18">
        <f>305+K10</f>
        <v>407</v>
      </c>
      <c r="N21" s="18">
        <v>4</v>
      </c>
    </row>
    <row r="22" spans="5:8" ht="13.5" thickBot="1">
      <c r="E22" s="1">
        <v>2</v>
      </c>
      <c r="F22" s="7" t="s">
        <v>6</v>
      </c>
      <c r="G22" s="1" t="s">
        <v>7</v>
      </c>
      <c r="H22" s="2">
        <v>20</v>
      </c>
    </row>
    <row r="23" spans="5:14" ht="13.5" thickBot="1">
      <c r="E23" s="11">
        <v>3</v>
      </c>
      <c r="F23" s="8" t="s">
        <v>8</v>
      </c>
      <c r="G23" s="1" t="s">
        <v>7</v>
      </c>
      <c r="H23" s="2">
        <v>16</v>
      </c>
      <c r="J23" s="14" t="s">
        <v>9</v>
      </c>
      <c r="K23" s="18">
        <f>336+K12</f>
        <v>445</v>
      </c>
      <c r="N23" s="18">
        <v>3</v>
      </c>
    </row>
    <row r="24" spans="5:8" ht="12.75">
      <c r="E24" s="11">
        <v>4</v>
      </c>
      <c r="F24" s="9" t="s">
        <v>9</v>
      </c>
      <c r="G24" s="1" t="s">
        <v>7</v>
      </c>
      <c r="H24" s="2">
        <v>20</v>
      </c>
    </row>
    <row r="25" spans="5:8" ht="13.5" thickBot="1">
      <c r="E25" s="1" t="s">
        <v>7</v>
      </c>
      <c r="F25" s="1" t="s">
        <v>7</v>
      </c>
      <c r="G25" s="1" t="s">
        <v>7</v>
      </c>
      <c r="H25" s="2" t="s">
        <v>7</v>
      </c>
    </row>
    <row r="26" spans="5:15" ht="12.75">
      <c r="E26" s="1">
        <v>1</v>
      </c>
      <c r="F26" s="4" t="s">
        <v>4</v>
      </c>
      <c r="G26" s="2" t="s">
        <v>14</v>
      </c>
      <c r="H26" s="2">
        <v>18</v>
      </c>
      <c r="J26" s="25" t="s">
        <v>20</v>
      </c>
      <c r="K26" s="25"/>
      <c r="M26" s="28" t="s">
        <v>21</v>
      </c>
      <c r="N26" s="29"/>
      <c r="O26" s="30"/>
    </row>
    <row r="27" spans="5:15" ht="13.5" thickBot="1">
      <c r="E27" s="1">
        <v>2</v>
      </c>
      <c r="F27" s="7" t="s">
        <v>6</v>
      </c>
      <c r="G27" s="1" t="s">
        <v>7</v>
      </c>
      <c r="H27" s="2">
        <v>16</v>
      </c>
      <c r="M27" s="31"/>
      <c r="N27" s="32"/>
      <c r="O27" s="33"/>
    </row>
    <row r="28" spans="5:15" ht="13.5" thickBot="1">
      <c r="E28" s="11">
        <v>3</v>
      </c>
      <c r="F28" s="8" t="s">
        <v>8</v>
      </c>
      <c r="G28" s="1" t="s">
        <v>7</v>
      </c>
      <c r="H28" s="2">
        <v>20</v>
      </c>
      <c r="J28" s="17" t="s">
        <v>4</v>
      </c>
      <c r="K28" s="18">
        <f>K17+135</f>
        <v>587</v>
      </c>
      <c r="M28" s="34">
        <v>3</v>
      </c>
      <c r="N28" s="32"/>
      <c r="O28" s="33"/>
    </row>
    <row r="29" spans="5:15" ht="13.5" thickBot="1">
      <c r="E29" s="11">
        <v>4</v>
      </c>
      <c r="F29" s="9" t="s">
        <v>9</v>
      </c>
      <c r="G29" s="1" t="s">
        <v>7</v>
      </c>
      <c r="H29" s="2">
        <v>20</v>
      </c>
      <c r="K29" s="26"/>
      <c r="M29" s="35"/>
      <c r="N29" s="32"/>
      <c r="O29" s="33"/>
    </row>
    <row r="30" spans="5:15" ht="13.5" thickBot="1">
      <c r="E30" s="1" t="s">
        <v>7</v>
      </c>
      <c r="F30" s="1" t="s">
        <v>7</v>
      </c>
      <c r="G30" s="1" t="s">
        <v>7</v>
      </c>
      <c r="H30" s="2" t="s">
        <v>7</v>
      </c>
      <c r="J30" s="16" t="s">
        <v>6</v>
      </c>
      <c r="K30" s="18">
        <f>K19+205</f>
        <v>706</v>
      </c>
      <c r="M30" s="34">
        <v>1</v>
      </c>
      <c r="N30" s="36" t="s">
        <v>27</v>
      </c>
      <c r="O30" s="37"/>
    </row>
    <row r="31" spans="5:15" ht="13.5" thickBot="1">
      <c r="E31" s="1">
        <v>1</v>
      </c>
      <c r="F31" s="4" t="s">
        <v>4</v>
      </c>
      <c r="G31" s="2" t="s">
        <v>15</v>
      </c>
      <c r="H31" s="2">
        <v>18</v>
      </c>
      <c r="K31" s="26"/>
      <c r="M31" s="35"/>
      <c r="N31" s="32"/>
      <c r="O31" s="33"/>
    </row>
    <row r="32" spans="5:15" ht="13.5" thickBot="1">
      <c r="E32" s="1">
        <v>2</v>
      </c>
      <c r="F32" s="7" t="s">
        <v>6</v>
      </c>
      <c r="G32" s="1" t="s">
        <v>7</v>
      </c>
      <c r="H32" s="2">
        <v>20</v>
      </c>
      <c r="J32" s="15" t="s">
        <v>8</v>
      </c>
      <c r="K32" s="18">
        <f>K21+100</f>
        <v>507</v>
      </c>
      <c r="M32" s="34">
        <v>4</v>
      </c>
      <c r="N32" s="32"/>
      <c r="O32" s="33"/>
    </row>
    <row r="33" spans="5:15" ht="13.5" thickBot="1">
      <c r="E33" s="11">
        <v>3</v>
      </c>
      <c r="F33" s="8" t="s">
        <v>8</v>
      </c>
      <c r="G33" s="1" t="s">
        <v>7</v>
      </c>
      <c r="H33" s="2">
        <v>18</v>
      </c>
      <c r="K33" s="26"/>
      <c r="M33" s="35"/>
      <c r="N33" s="32"/>
      <c r="O33" s="33"/>
    </row>
    <row r="34" spans="5:15" ht="13.5" thickBot="1">
      <c r="E34" s="11">
        <v>4</v>
      </c>
      <c r="F34" s="9" t="s">
        <v>9</v>
      </c>
      <c r="G34" s="1" t="s">
        <v>7</v>
      </c>
      <c r="H34" s="2">
        <v>18</v>
      </c>
      <c r="J34" s="14" t="s">
        <v>9</v>
      </c>
      <c r="K34" s="18">
        <f>K23+205</f>
        <v>650</v>
      </c>
      <c r="M34" s="34">
        <v>2</v>
      </c>
      <c r="N34" s="38"/>
      <c r="O34" s="39"/>
    </row>
    <row r="35" spans="5:8" ht="12.75">
      <c r="E35" s="1" t="s">
        <v>7</v>
      </c>
      <c r="F35" s="1" t="s">
        <v>7</v>
      </c>
      <c r="G35" s="1" t="s">
        <v>7</v>
      </c>
      <c r="H35" s="2" t="s">
        <v>7</v>
      </c>
    </row>
    <row r="37" spans="5:10" ht="12.75">
      <c r="E37" s="12" t="s">
        <v>16</v>
      </c>
      <c r="F37" s="12"/>
      <c r="G37" s="12"/>
      <c r="H37" s="12"/>
      <c r="I37" s="12"/>
      <c r="J37" s="12"/>
    </row>
    <row r="39" spans="5:14" ht="12.75">
      <c r="E39" s="25" t="s">
        <v>22</v>
      </c>
      <c r="F39" s="25"/>
      <c r="G39" s="25"/>
      <c r="H39" s="25"/>
      <c r="I39" s="25"/>
      <c r="J39" s="25"/>
      <c r="K39" s="25"/>
      <c r="L39" s="25"/>
      <c r="M39" s="25"/>
      <c r="N39" s="25"/>
    </row>
    <row r="40" spans="5:14" ht="12.75">
      <c r="E40" s="25" t="s">
        <v>23</v>
      </c>
      <c r="F40" s="25"/>
      <c r="G40" s="25"/>
      <c r="H40" s="25"/>
      <c r="I40" s="25"/>
      <c r="J40" s="25"/>
      <c r="K40" s="25"/>
      <c r="L40" s="25"/>
      <c r="M40" s="25"/>
      <c r="N40" s="25"/>
    </row>
    <row r="42" ht="15.75">
      <c r="E42" s="27" t="s">
        <v>24</v>
      </c>
    </row>
    <row r="43" ht="15.75">
      <c r="E43" s="27" t="s">
        <v>25</v>
      </c>
    </row>
    <row r="44" ht="15.75">
      <c r="E44" s="27" t="s">
        <v>26</v>
      </c>
    </row>
  </sheetData>
  <mergeCells count="3">
    <mergeCell ref="E4:H4"/>
    <mergeCell ref="J4:L4"/>
    <mergeCell ref="J15:K1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dcterms:created xsi:type="dcterms:W3CDTF">1996-10-08T23:32:33Z</dcterms:created>
  <dcterms:modified xsi:type="dcterms:W3CDTF">2012-06-23T18:37:42Z</dcterms:modified>
  <cp:category/>
  <cp:version/>
  <cp:contentType/>
  <cp:contentStatus/>
</cp:coreProperties>
</file>